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6212" windowHeight="5784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9" i="1"/>
  <c r="I29"/>
  <c r="J46" l="1"/>
  <c r="I46"/>
  <c r="J47"/>
  <c r="I47"/>
  <c r="H34"/>
  <c r="G34"/>
  <c r="F34"/>
  <c r="E34"/>
  <c r="C34"/>
  <c r="D34"/>
  <c r="H19"/>
  <c r="G19"/>
  <c r="F19"/>
  <c r="E19"/>
  <c r="D19"/>
  <c r="H15"/>
  <c r="G15"/>
  <c r="F15"/>
  <c r="E15"/>
  <c r="D15"/>
  <c r="H43" l="1"/>
  <c r="G43"/>
  <c r="F43"/>
  <c r="E43"/>
  <c r="D43"/>
  <c r="C43"/>
  <c r="I45"/>
  <c r="H9"/>
  <c r="G9"/>
  <c r="F9"/>
  <c r="E9"/>
  <c r="I9" s="1"/>
  <c r="D9"/>
  <c r="J8"/>
  <c r="I8"/>
  <c r="J6"/>
  <c r="I6"/>
  <c r="J5"/>
  <c r="I5"/>
  <c r="J7"/>
  <c r="I7"/>
  <c r="H29"/>
  <c r="G29"/>
  <c r="F29"/>
  <c r="E29"/>
  <c r="D29"/>
  <c r="H24"/>
  <c r="G24"/>
  <c r="F24"/>
  <c r="E24"/>
  <c r="D24"/>
  <c r="C24"/>
  <c r="I17"/>
  <c r="J23"/>
  <c r="I23"/>
  <c r="J26"/>
  <c r="J27"/>
  <c r="J28"/>
  <c r="I28"/>
  <c r="I27"/>
  <c r="I26"/>
  <c r="J45"/>
  <c r="H38"/>
  <c r="G38"/>
  <c r="F38"/>
  <c r="E38"/>
  <c r="D38"/>
  <c r="C38"/>
  <c r="J37"/>
  <c r="I37"/>
  <c r="J36"/>
  <c r="I36"/>
  <c r="J33"/>
  <c r="I33"/>
  <c r="J32"/>
  <c r="I32"/>
  <c r="J31"/>
  <c r="I31"/>
  <c r="J30"/>
  <c r="I30"/>
  <c r="C29"/>
  <c r="J22"/>
  <c r="I22"/>
  <c r="J21"/>
  <c r="I21"/>
  <c r="C19"/>
  <c r="J18"/>
  <c r="I18"/>
  <c r="J17"/>
  <c r="C15"/>
  <c r="J14"/>
  <c r="I14"/>
  <c r="J13"/>
  <c r="I13"/>
  <c r="J12"/>
  <c r="I12"/>
  <c r="J11"/>
  <c r="I11"/>
  <c r="C9"/>
  <c r="J9" l="1"/>
  <c r="I43"/>
  <c r="I24"/>
  <c r="J40"/>
  <c r="I40"/>
  <c r="J34"/>
  <c r="I19"/>
  <c r="I15"/>
  <c r="I34"/>
  <c r="J38"/>
  <c r="I38"/>
  <c r="J24"/>
  <c r="J15"/>
  <c r="J19"/>
  <c r="I41" l="1"/>
  <c r="J41"/>
  <c r="J42"/>
  <c r="J43" l="1"/>
  <c r="I42"/>
</calcChain>
</file>

<file path=xl/sharedStrings.xml><?xml version="1.0" encoding="utf-8"?>
<sst xmlns="http://schemas.openxmlformats.org/spreadsheetml/2006/main" count="70" uniqueCount="56">
  <si>
    <t>Класс</t>
  </si>
  <si>
    <t>Учитель</t>
  </si>
  <si>
    <t>кол-во в кл</t>
  </si>
  <si>
    <t>кол-во писавших</t>
  </si>
  <si>
    <t>"5"</t>
  </si>
  <si>
    <t>"4"</t>
  </si>
  <si>
    <t>"3"</t>
  </si>
  <si>
    <t>"2"</t>
  </si>
  <si>
    <t>% кач.</t>
  </si>
  <si>
    <t>№ усп.</t>
  </si>
  <si>
    <t>2а</t>
  </si>
  <si>
    <t>Исрапилова З.А.</t>
  </si>
  <si>
    <t>2б</t>
  </si>
  <si>
    <t>Мустафаева С.М.</t>
  </si>
  <si>
    <t>2в</t>
  </si>
  <si>
    <t>Воронкова Н.А.</t>
  </si>
  <si>
    <t>2г</t>
  </si>
  <si>
    <t>Бамматова А.Г.</t>
  </si>
  <si>
    <t>2-е</t>
  </si>
  <si>
    <t>3а</t>
  </si>
  <si>
    <t>Мирзаханова С.С.</t>
  </si>
  <si>
    <t>3б</t>
  </si>
  <si>
    <t>3в</t>
  </si>
  <si>
    <t>Мустафаева К.М.</t>
  </si>
  <si>
    <t>3г</t>
  </si>
  <si>
    <t>Четин М.Г.</t>
  </si>
  <si>
    <t>3-и</t>
  </si>
  <si>
    <t>4а</t>
  </si>
  <si>
    <t>Атагаджиева С.Г.</t>
  </si>
  <si>
    <t>4б</t>
  </si>
  <si>
    <t>Гитиновасова З.К.</t>
  </si>
  <si>
    <t>4-е</t>
  </si>
  <si>
    <t>5а</t>
  </si>
  <si>
    <t>5б</t>
  </si>
  <si>
    <t>5в</t>
  </si>
  <si>
    <t>5-е</t>
  </si>
  <si>
    <t>6а</t>
  </si>
  <si>
    <t>6б</t>
  </si>
  <si>
    <t>6в</t>
  </si>
  <si>
    <t>6-е</t>
  </si>
  <si>
    <t>7а</t>
  </si>
  <si>
    <t>7б</t>
  </si>
  <si>
    <t>7в</t>
  </si>
  <si>
    <t>7е</t>
  </si>
  <si>
    <t>8а</t>
  </si>
  <si>
    <t>8б</t>
  </si>
  <si>
    <t>8е</t>
  </si>
  <si>
    <t>10а</t>
  </si>
  <si>
    <t>Магомедова М.С</t>
  </si>
  <si>
    <t>Абубакарова Э.М.</t>
  </si>
  <si>
    <t>Газимагомедова Ш.К</t>
  </si>
  <si>
    <t>Результат административных контрольных работ по математике 2-10 классы за 2 четверть 2020-2021 уч.г.</t>
  </si>
  <si>
    <t>9а</t>
  </si>
  <si>
    <t>9б</t>
  </si>
  <si>
    <t>9в</t>
  </si>
  <si>
    <t>11а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</si>
</sst>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/>
    <xf numFmtId="164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7"/>
  <sheetViews>
    <sheetView tabSelected="1" topLeftCell="A10" workbookViewId="0">
      <selection activeCell="L28" sqref="L28"/>
    </sheetView>
  </sheetViews>
  <sheetFormatPr defaultRowHeight="14.4"/>
  <cols>
    <col min="2" max="2" width="20.6640625" customWidth="1"/>
  </cols>
  <sheetData>
    <row r="1" spans="1:16" ht="18">
      <c r="A1" s="12" t="s">
        <v>51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3" spans="1:16">
      <c r="A3" s="11" t="s">
        <v>0</v>
      </c>
      <c r="B3" s="11" t="s">
        <v>1</v>
      </c>
      <c r="C3" s="13" t="s">
        <v>2</v>
      </c>
      <c r="D3" s="13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1"/>
      <c r="L3" s="11"/>
      <c r="M3" s="11"/>
      <c r="N3" s="11"/>
      <c r="O3" s="11"/>
      <c r="P3" s="11"/>
    </row>
    <row r="4" spans="1:16">
      <c r="A4" s="11"/>
      <c r="B4" s="11"/>
      <c r="C4" s="13"/>
      <c r="D4" s="13"/>
      <c r="E4" s="10"/>
      <c r="F4" s="10"/>
      <c r="G4" s="10"/>
      <c r="H4" s="10"/>
      <c r="I4" s="10"/>
      <c r="J4" s="10"/>
      <c r="K4" s="1"/>
      <c r="L4" s="1"/>
      <c r="M4" s="1"/>
      <c r="N4" s="1"/>
      <c r="O4" s="1"/>
      <c r="P4" s="1"/>
    </row>
    <row r="5" spans="1:16">
      <c r="A5" s="2" t="s">
        <v>10</v>
      </c>
      <c r="B5" s="2" t="s">
        <v>11</v>
      </c>
      <c r="C5" s="2">
        <v>23</v>
      </c>
      <c r="D5" s="2">
        <v>22</v>
      </c>
      <c r="E5" s="2">
        <v>8</v>
      </c>
      <c r="F5" s="2">
        <v>8</v>
      </c>
      <c r="G5" s="2">
        <v>4</v>
      </c>
      <c r="H5" s="2">
        <v>2</v>
      </c>
      <c r="I5" s="3">
        <f t="shared" ref="I5:I6" si="0">(E5+F5)*100/D5</f>
        <v>72.727272727272734</v>
      </c>
      <c r="J5" s="3">
        <f t="shared" ref="J5:J6" si="1">(E5+F5+G5)*100/D5</f>
        <v>90.909090909090907</v>
      </c>
      <c r="K5" s="3"/>
      <c r="L5" s="3"/>
      <c r="M5" s="2"/>
      <c r="N5" s="2"/>
      <c r="O5" s="3"/>
      <c r="P5" s="3"/>
    </row>
    <row r="6" spans="1:16">
      <c r="A6" s="2" t="s">
        <v>12</v>
      </c>
      <c r="B6" s="2" t="s">
        <v>13</v>
      </c>
      <c r="C6" s="2">
        <v>15</v>
      </c>
      <c r="D6" s="2">
        <v>15</v>
      </c>
      <c r="E6" s="2">
        <v>5</v>
      </c>
      <c r="F6" s="2">
        <v>6</v>
      </c>
      <c r="G6" s="2">
        <v>1</v>
      </c>
      <c r="H6" s="2">
        <v>3</v>
      </c>
      <c r="I6" s="3">
        <f t="shared" si="0"/>
        <v>73.333333333333329</v>
      </c>
      <c r="J6" s="3">
        <f t="shared" si="1"/>
        <v>80</v>
      </c>
      <c r="K6" s="3"/>
      <c r="L6" s="3"/>
      <c r="M6" s="2"/>
      <c r="N6" s="2"/>
      <c r="O6" s="3"/>
      <c r="P6" s="3"/>
    </row>
    <row r="7" spans="1:16">
      <c r="A7" s="2" t="s">
        <v>14</v>
      </c>
      <c r="B7" s="2" t="s">
        <v>15</v>
      </c>
      <c r="C7" s="2">
        <v>25</v>
      </c>
      <c r="D7" s="2">
        <v>22</v>
      </c>
      <c r="E7" s="2">
        <v>6</v>
      </c>
      <c r="F7" s="2">
        <v>13</v>
      </c>
      <c r="G7" s="2">
        <v>1</v>
      </c>
      <c r="H7" s="2">
        <v>2</v>
      </c>
      <c r="I7" s="3">
        <f t="shared" ref="I7:I8" si="2">(E7+F7)*100/D7</f>
        <v>86.36363636363636</v>
      </c>
      <c r="J7" s="3">
        <f t="shared" ref="J7:J9" si="3">(E7+F7+G7)*100/D7</f>
        <v>90.909090909090907</v>
      </c>
      <c r="K7" s="3"/>
      <c r="L7" s="3"/>
      <c r="M7" s="2"/>
      <c r="N7" s="2"/>
      <c r="O7" s="3"/>
      <c r="P7" s="3"/>
    </row>
    <row r="8" spans="1:16">
      <c r="A8" s="2" t="s">
        <v>16</v>
      </c>
      <c r="B8" s="2" t="s">
        <v>17</v>
      </c>
      <c r="C8" s="2">
        <v>14</v>
      </c>
      <c r="D8" s="2">
        <v>13</v>
      </c>
      <c r="E8" s="2">
        <v>1</v>
      </c>
      <c r="F8" s="2">
        <v>5</v>
      </c>
      <c r="G8" s="2">
        <v>4</v>
      </c>
      <c r="H8" s="2">
        <v>3</v>
      </c>
      <c r="I8" s="3">
        <f t="shared" si="2"/>
        <v>46.153846153846153</v>
      </c>
      <c r="J8" s="3">
        <f t="shared" si="3"/>
        <v>76.92307692307692</v>
      </c>
      <c r="K8" s="3"/>
      <c r="L8" s="3"/>
      <c r="M8" s="2"/>
      <c r="N8" s="2"/>
      <c r="O8" s="3"/>
      <c r="P8" s="3"/>
    </row>
    <row r="9" spans="1:16">
      <c r="A9" s="2" t="s">
        <v>18</v>
      </c>
      <c r="B9" s="2"/>
      <c r="C9" s="8">
        <f>SUM(C5:C8)</f>
        <v>77</v>
      </c>
      <c r="D9" s="8">
        <f>SUM(D5:D8)</f>
        <v>72</v>
      </c>
      <c r="E9" s="8">
        <f t="shared" ref="E9:H9" si="4">SUM(E5:E8)</f>
        <v>20</v>
      </c>
      <c r="F9" s="8">
        <f t="shared" si="4"/>
        <v>32</v>
      </c>
      <c r="G9" s="8">
        <f t="shared" si="4"/>
        <v>10</v>
      </c>
      <c r="H9" s="8">
        <f t="shared" si="4"/>
        <v>10</v>
      </c>
      <c r="I9" s="7">
        <f t="shared" ref="I9:I17" si="5">(E9+F9)*100/D9</f>
        <v>72.222222222222229</v>
      </c>
      <c r="J9" s="9">
        <f t="shared" si="3"/>
        <v>86.111111111111114</v>
      </c>
      <c r="K9" s="9"/>
      <c r="L9" s="9"/>
      <c r="M9" s="2"/>
      <c r="N9" s="2"/>
      <c r="O9" s="3"/>
      <c r="P9" s="3"/>
    </row>
    <row r="10" spans="1:16">
      <c r="A10" s="4"/>
      <c r="B10" s="4"/>
      <c r="C10" s="2"/>
      <c r="D10" s="2"/>
      <c r="E10" s="2"/>
      <c r="F10" s="2"/>
      <c r="G10" s="2"/>
      <c r="H10" s="2"/>
      <c r="I10" s="3"/>
      <c r="J10" s="3"/>
      <c r="K10" s="3"/>
      <c r="L10" s="3"/>
      <c r="M10" s="2"/>
      <c r="N10" s="2"/>
      <c r="O10" s="3"/>
      <c r="P10" s="3"/>
    </row>
    <row r="11" spans="1:16">
      <c r="A11" s="2" t="s">
        <v>19</v>
      </c>
      <c r="B11" s="2" t="s">
        <v>20</v>
      </c>
      <c r="C11" s="2">
        <v>19</v>
      </c>
      <c r="D11" s="2">
        <v>19</v>
      </c>
      <c r="E11" s="2">
        <v>4</v>
      </c>
      <c r="F11" s="2">
        <v>2</v>
      </c>
      <c r="G11" s="2">
        <v>6</v>
      </c>
      <c r="H11" s="2">
        <v>7</v>
      </c>
      <c r="I11" s="3">
        <f t="shared" si="5"/>
        <v>31.578947368421051</v>
      </c>
      <c r="J11" s="3">
        <f t="shared" ref="J11:J19" si="6">(E11+F11+G11)*100/D11</f>
        <v>63.157894736842103</v>
      </c>
      <c r="K11" s="3"/>
      <c r="L11" s="3"/>
      <c r="M11" s="2"/>
      <c r="N11" s="2"/>
      <c r="O11" s="3"/>
      <c r="P11" s="3"/>
    </row>
    <row r="12" spans="1:16">
      <c r="A12" s="2" t="s">
        <v>21</v>
      </c>
      <c r="B12" s="2" t="s">
        <v>17</v>
      </c>
      <c r="C12" s="2">
        <v>22</v>
      </c>
      <c r="D12" s="2">
        <v>20</v>
      </c>
      <c r="E12" s="2">
        <v>5</v>
      </c>
      <c r="F12" s="2">
        <v>6</v>
      </c>
      <c r="G12" s="2">
        <v>5</v>
      </c>
      <c r="H12" s="2">
        <v>4</v>
      </c>
      <c r="I12" s="3">
        <f t="shared" si="5"/>
        <v>55</v>
      </c>
      <c r="J12" s="3">
        <f t="shared" si="6"/>
        <v>80</v>
      </c>
      <c r="K12" s="3"/>
      <c r="L12" s="3"/>
      <c r="M12" s="2"/>
      <c r="N12" s="2"/>
      <c r="O12" s="3"/>
      <c r="P12" s="3"/>
    </row>
    <row r="13" spans="1:16">
      <c r="A13" s="2" t="s">
        <v>22</v>
      </c>
      <c r="B13" s="2" t="s">
        <v>23</v>
      </c>
      <c r="C13" s="2">
        <v>20</v>
      </c>
      <c r="D13" s="2">
        <v>18</v>
      </c>
      <c r="E13" s="2">
        <v>5</v>
      </c>
      <c r="F13" s="2">
        <v>6</v>
      </c>
      <c r="G13" s="2">
        <v>5</v>
      </c>
      <c r="H13" s="2">
        <v>2</v>
      </c>
      <c r="I13" s="3">
        <f t="shared" si="5"/>
        <v>61.111111111111114</v>
      </c>
      <c r="J13" s="3">
        <f t="shared" si="6"/>
        <v>88.888888888888886</v>
      </c>
      <c r="K13" s="3"/>
      <c r="L13" s="3"/>
      <c r="M13" s="2"/>
      <c r="N13" s="2"/>
      <c r="O13" s="3"/>
      <c r="P13" s="3"/>
    </row>
    <row r="14" spans="1:16">
      <c r="A14" s="2" t="s">
        <v>24</v>
      </c>
      <c r="B14" s="2" t="s">
        <v>25</v>
      </c>
      <c r="C14" s="2">
        <v>14</v>
      </c>
      <c r="D14" s="2">
        <v>12</v>
      </c>
      <c r="E14" s="2">
        <v>4</v>
      </c>
      <c r="F14" s="2">
        <v>4</v>
      </c>
      <c r="G14" s="2">
        <v>2</v>
      </c>
      <c r="H14" s="2">
        <v>2</v>
      </c>
      <c r="I14" s="3">
        <f t="shared" si="5"/>
        <v>66.666666666666671</v>
      </c>
      <c r="J14" s="3">
        <f t="shared" si="6"/>
        <v>83.333333333333329</v>
      </c>
      <c r="K14" s="3"/>
      <c r="L14" s="3"/>
      <c r="M14" s="2"/>
      <c r="N14" s="2"/>
      <c r="O14" s="3"/>
      <c r="P14" s="3"/>
    </row>
    <row r="15" spans="1:16">
      <c r="A15" s="2" t="s">
        <v>26</v>
      </c>
      <c r="B15" s="2"/>
      <c r="C15" s="8">
        <f t="shared" ref="C15:H15" si="7">SUM(C11:C14)</f>
        <v>75</v>
      </c>
      <c r="D15" s="8">
        <f t="shared" si="7"/>
        <v>69</v>
      </c>
      <c r="E15" s="8">
        <f t="shared" si="7"/>
        <v>18</v>
      </c>
      <c r="F15" s="8">
        <f t="shared" si="7"/>
        <v>18</v>
      </c>
      <c r="G15" s="8">
        <f t="shared" si="7"/>
        <v>18</v>
      </c>
      <c r="H15" s="8">
        <f t="shared" si="7"/>
        <v>15</v>
      </c>
      <c r="I15" s="9">
        <f t="shared" si="5"/>
        <v>52.173913043478258</v>
      </c>
      <c r="J15" s="9">
        <f t="shared" si="6"/>
        <v>78.260869565217391</v>
      </c>
      <c r="K15" s="3"/>
      <c r="L15" s="3"/>
      <c r="M15" s="2"/>
      <c r="N15" s="2"/>
      <c r="O15" s="3"/>
      <c r="P15" s="3"/>
    </row>
    <row r="16" spans="1:16">
      <c r="A16" s="4"/>
      <c r="B16" s="4"/>
      <c r="C16" s="2"/>
      <c r="D16" s="2"/>
      <c r="E16" s="2"/>
      <c r="F16" s="2"/>
      <c r="G16" s="2"/>
      <c r="H16" s="2"/>
      <c r="I16" s="3"/>
      <c r="J16" s="3"/>
      <c r="K16" s="3"/>
      <c r="L16" s="3"/>
      <c r="M16" s="2"/>
      <c r="N16" s="2"/>
      <c r="O16" s="3"/>
      <c r="P16" s="3"/>
    </row>
    <row r="17" spans="1:16">
      <c r="A17" s="2" t="s">
        <v>27</v>
      </c>
      <c r="B17" s="2" t="s">
        <v>28</v>
      </c>
      <c r="C17" s="2">
        <v>24</v>
      </c>
      <c r="D17" s="2">
        <v>23</v>
      </c>
      <c r="E17" s="2">
        <v>2</v>
      </c>
      <c r="F17" s="2">
        <v>4</v>
      </c>
      <c r="G17" s="2">
        <v>4</v>
      </c>
      <c r="H17" s="2">
        <v>13</v>
      </c>
      <c r="I17" s="3">
        <f t="shared" si="5"/>
        <v>26.086956521739129</v>
      </c>
      <c r="J17" s="3">
        <f t="shared" si="6"/>
        <v>43.478260869565219</v>
      </c>
      <c r="K17" s="3"/>
      <c r="L17" s="3"/>
      <c r="M17" s="2"/>
      <c r="N17" s="2"/>
      <c r="O17" s="3"/>
      <c r="P17" s="3"/>
    </row>
    <row r="18" spans="1:16">
      <c r="A18" s="2" t="s">
        <v>29</v>
      </c>
      <c r="B18" s="2" t="s">
        <v>30</v>
      </c>
      <c r="C18" s="2">
        <v>25</v>
      </c>
      <c r="D18" s="2">
        <v>22</v>
      </c>
      <c r="E18" s="2">
        <v>2</v>
      </c>
      <c r="F18" s="2">
        <v>3</v>
      </c>
      <c r="G18" s="2">
        <v>9</v>
      </c>
      <c r="H18" s="2">
        <v>8</v>
      </c>
      <c r="I18" s="3">
        <f t="shared" ref="I18" si="8">(E18+F18)*100/D18</f>
        <v>22.727272727272727</v>
      </c>
      <c r="J18" s="3">
        <f t="shared" si="6"/>
        <v>63.636363636363633</v>
      </c>
      <c r="K18" s="3"/>
      <c r="L18" s="3"/>
      <c r="M18" s="2"/>
      <c r="N18" s="2"/>
      <c r="O18" s="3"/>
      <c r="P18" s="3"/>
    </row>
    <row r="19" spans="1:16">
      <c r="A19" s="2" t="s">
        <v>31</v>
      </c>
      <c r="B19" s="2"/>
      <c r="C19" s="5">
        <f t="shared" ref="C19:H19" si="9">SUM(C17:C18)</f>
        <v>49</v>
      </c>
      <c r="D19" s="5">
        <f t="shared" si="9"/>
        <v>45</v>
      </c>
      <c r="E19" s="5">
        <f t="shared" si="9"/>
        <v>4</v>
      </c>
      <c r="F19" s="5">
        <f t="shared" si="9"/>
        <v>7</v>
      </c>
      <c r="G19" s="5">
        <f t="shared" si="9"/>
        <v>13</v>
      </c>
      <c r="H19" s="5">
        <f t="shared" si="9"/>
        <v>21</v>
      </c>
      <c r="I19" s="3">
        <f t="shared" ref="I19:I47" si="10">(E19+F19)*100/D19</f>
        <v>24.444444444444443</v>
      </c>
      <c r="J19" s="3">
        <f t="shared" si="6"/>
        <v>53.333333333333336</v>
      </c>
      <c r="K19" s="3"/>
      <c r="L19" s="3"/>
      <c r="M19" s="2"/>
      <c r="N19" s="2"/>
      <c r="O19" s="3"/>
      <c r="P19" s="3"/>
    </row>
    <row r="20" spans="1:16">
      <c r="A20" s="2"/>
      <c r="B20" s="2"/>
      <c r="C20" s="2"/>
      <c r="D20" s="2"/>
      <c r="E20" s="2"/>
      <c r="F20" s="2"/>
      <c r="G20" s="2"/>
      <c r="H20" s="2"/>
      <c r="I20" s="3"/>
      <c r="J20" s="3"/>
      <c r="K20" s="3"/>
      <c r="L20" s="3"/>
      <c r="M20" s="2"/>
      <c r="N20" s="2"/>
      <c r="O20" s="3"/>
      <c r="P20" s="3"/>
    </row>
    <row r="21" spans="1:16">
      <c r="A21" s="2" t="s">
        <v>32</v>
      </c>
      <c r="B21" s="2" t="s">
        <v>50</v>
      </c>
      <c r="C21" s="2">
        <v>19</v>
      </c>
      <c r="D21" s="2">
        <v>16</v>
      </c>
      <c r="E21" s="2">
        <v>0</v>
      </c>
      <c r="F21" s="2">
        <v>3</v>
      </c>
      <c r="G21" s="2">
        <v>4</v>
      </c>
      <c r="H21" s="2">
        <v>9</v>
      </c>
      <c r="I21" s="3">
        <f t="shared" si="10"/>
        <v>18.75</v>
      </c>
      <c r="J21" s="3">
        <f t="shared" ref="J21:J47" si="11">(E21+F21+G21)*100/D21</f>
        <v>43.75</v>
      </c>
      <c r="K21" s="3"/>
      <c r="L21" s="3"/>
      <c r="M21" s="2"/>
      <c r="N21" s="2"/>
      <c r="O21" s="3"/>
      <c r="P21" s="3"/>
    </row>
    <row r="22" spans="1:16">
      <c r="A22" s="2" t="s">
        <v>33</v>
      </c>
      <c r="B22" s="2" t="s">
        <v>48</v>
      </c>
      <c r="C22" s="2">
        <v>23</v>
      </c>
      <c r="D22" s="2">
        <v>23</v>
      </c>
      <c r="E22" s="2">
        <v>7</v>
      </c>
      <c r="F22" s="2">
        <v>1</v>
      </c>
      <c r="G22" s="2">
        <v>6</v>
      </c>
      <c r="H22" s="2">
        <v>9</v>
      </c>
      <c r="I22" s="3">
        <f t="shared" si="10"/>
        <v>34.782608695652172</v>
      </c>
      <c r="J22" s="3">
        <f t="shared" si="11"/>
        <v>60.869565217391305</v>
      </c>
      <c r="K22" s="3"/>
      <c r="L22" s="3"/>
      <c r="M22" s="2"/>
      <c r="N22" s="2"/>
      <c r="O22" s="3"/>
      <c r="P22" s="3"/>
    </row>
    <row r="23" spans="1:16">
      <c r="A23" s="2" t="s">
        <v>34</v>
      </c>
      <c r="B23" s="2" t="s">
        <v>50</v>
      </c>
      <c r="C23" s="2">
        <v>17</v>
      </c>
      <c r="D23" s="2">
        <v>15</v>
      </c>
      <c r="E23" s="2">
        <v>2</v>
      </c>
      <c r="F23" s="2">
        <v>1</v>
      </c>
      <c r="G23" s="2">
        <v>4</v>
      </c>
      <c r="H23" s="2">
        <v>8</v>
      </c>
      <c r="I23" s="3">
        <f t="shared" si="10"/>
        <v>20</v>
      </c>
      <c r="J23" s="3">
        <f t="shared" si="11"/>
        <v>46.666666666666664</v>
      </c>
      <c r="K23" s="3"/>
      <c r="L23" s="3"/>
      <c r="M23" s="2"/>
      <c r="N23" s="2"/>
      <c r="O23" s="3"/>
      <c r="P23" s="3"/>
    </row>
    <row r="24" spans="1:16">
      <c r="A24" s="2" t="s">
        <v>35</v>
      </c>
      <c r="B24" s="2"/>
      <c r="C24" s="5">
        <f>SUM(C20:C23)</f>
        <v>59</v>
      </c>
      <c r="D24" s="5">
        <f t="shared" ref="D24:H24" si="12">SUM(D20:D23)</f>
        <v>54</v>
      </c>
      <c r="E24" s="5">
        <f t="shared" si="12"/>
        <v>9</v>
      </c>
      <c r="F24" s="5">
        <f t="shared" si="12"/>
        <v>5</v>
      </c>
      <c r="G24" s="5">
        <f t="shared" si="12"/>
        <v>14</v>
      </c>
      <c r="H24" s="5">
        <f t="shared" si="12"/>
        <v>26</v>
      </c>
      <c r="I24" s="3">
        <f t="shared" ref="I24" si="13">(E24+F24)*100/D24</f>
        <v>25.925925925925927</v>
      </c>
      <c r="J24" s="3">
        <f t="shared" ref="J24" si="14">(E24+F24+G24)*100/D24</f>
        <v>51.851851851851855</v>
      </c>
      <c r="K24" s="3"/>
      <c r="L24" s="3"/>
      <c r="M24" s="2"/>
      <c r="N24" s="2"/>
      <c r="O24" s="3"/>
      <c r="P24" s="3"/>
    </row>
    <row r="25" spans="1:16">
      <c r="A25" s="2"/>
      <c r="B25" s="2"/>
      <c r="C25" s="2"/>
      <c r="D25" s="2"/>
      <c r="E25" s="2"/>
      <c r="F25" s="2"/>
      <c r="G25" s="2"/>
      <c r="H25" s="2"/>
      <c r="I25" s="3"/>
      <c r="J25" s="3"/>
      <c r="K25" s="3"/>
      <c r="L25" s="3"/>
      <c r="M25" s="2"/>
      <c r="N25" s="2"/>
      <c r="O25" s="3"/>
      <c r="P25" s="3"/>
    </row>
    <row r="26" spans="1:16">
      <c r="A26" s="2" t="s">
        <v>36</v>
      </c>
      <c r="B26" s="2" t="s">
        <v>50</v>
      </c>
      <c r="C26" s="2">
        <v>16</v>
      </c>
      <c r="D26" s="2">
        <v>15</v>
      </c>
      <c r="E26" s="2">
        <v>2</v>
      </c>
      <c r="F26" s="2">
        <v>1</v>
      </c>
      <c r="G26" s="2">
        <v>3</v>
      </c>
      <c r="H26" s="2">
        <v>9</v>
      </c>
      <c r="I26" s="3">
        <f t="shared" ref="I26:I29" si="15">(E26+F26)*100/D26</f>
        <v>20</v>
      </c>
      <c r="J26" s="3">
        <f t="shared" si="11"/>
        <v>40</v>
      </c>
      <c r="K26" s="3"/>
      <c r="L26" s="3"/>
      <c r="M26" s="2"/>
      <c r="N26" s="2"/>
      <c r="O26" s="3"/>
      <c r="P26" s="3"/>
    </row>
    <row r="27" spans="1:16">
      <c r="A27" s="2" t="s">
        <v>37</v>
      </c>
      <c r="B27" s="2" t="s">
        <v>49</v>
      </c>
      <c r="C27" s="2">
        <v>21</v>
      </c>
      <c r="D27" s="2">
        <v>18</v>
      </c>
      <c r="E27" s="2">
        <v>1</v>
      </c>
      <c r="F27" s="2">
        <v>5</v>
      </c>
      <c r="G27" s="2">
        <v>5</v>
      </c>
      <c r="H27" s="2">
        <v>7</v>
      </c>
      <c r="I27" s="3">
        <f t="shared" si="15"/>
        <v>33.333333333333336</v>
      </c>
      <c r="J27" s="3">
        <f t="shared" si="11"/>
        <v>61.111111111111114</v>
      </c>
      <c r="K27" s="3"/>
      <c r="L27" s="3"/>
      <c r="M27" s="2"/>
      <c r="N27" s="2"/>
      <c r="O27" s="3"/>
      <c r="P27" s="3"/>
    </row>
    <row r="28" spans="1:16">
      <c r="A28" s="2" t="s">
        <v>38</v>
      </c>
      <c r="B28" s="2" t="s">
        <v>49</v>
      </c>
      <c r="C28" s="2">
        <v>21</v>
      </c>
      <c r="D28" s="2">
        <v>20</v>
      </c>
      <c r="E28" s="2">
        <v>3</v>
      </c>
      <c r="F28" s="2">
        <v>3</v>
      </c>
      <c r="G28" s="2">
        <v>8</v>
      </c>
      <c r="H28" s="2">
        <v>6</v>
      </c>
      <c r="I28" s="3">
        <f t="shared" si="15"/>
        <v>30</v>
      </c>
      <c r="J28" s="3">
        <f t="shared" si="11"/>
        <v>70</v>
      </c>
      <c r="K28" s="3"/>
      <c r="L28" s="3"/>
      <c r="M28" s="2"/>
      <c r="N28" s="2"/>
      <c r="O28" s="3"/>
      <c r="P28" s="3"/>
    </row>
    <row r="29" spans="1:16">
      <c r="A29" s="2" t="s">
        <v>39</v>
      </c>
      <c r="B29" s="2"/>
      <c r="C29" s="5">
        <f>SUM(C25:C28)</f>
        <v>58</v>
      </c>
      <c r="D29" s="5">
        <f>SUM(D25:D28)</f>
        <v>53</v>
      </c>
      <c r="E29" s="5">
        <f t="shared" ref="E29:H29" si="16">SUM(E25:E28)</f>
        <v>6</v>
      </c>
      <c r="F29" s="5">
        <f t="shared" si="16"/>
        <v>9</v>
      </c>
      <c r="G29" s="5">
        <f t="shared" si="16"/>
        <v>16</v>
      </c>
      <c r="H29" s="5">
        <f t="shared" si="16"/>
        <v>22</v>
      </c>
      <c r="I29" s="3">
        <f t="shared" si="15"/>
        <v>28.30188679245283</v>
      </c>
      <c r="J29" s="3">
        <f t="shared" ref="J29" si="17">(E29+F29+G29)*100/D29</f>
        <v>58.490566037735846</v>
      </c>
      <c r="K29" s="3"/>
      <c r="L29" s="3"/>
      <c r="M29" s="2"/>
      <c r="N29" s="2"/>
      <c r="O29" s="3"/>
      <c r="P29" s="3"/>
    </row>
    <row r="30" spans="1:16">
      <c r="A30" s="2"/>
      <c r="B30" s="2"/>
      <c r="C30" s="2"/>
      <c r="D30" s="2"/>
      <c r="E30" s="2"/>
      <c r="F30" s="2"/>
      <c r="G30" s="2"/>
      <c r="H30" s="2"/>
      <c r="I30" s="3" t="e">
        <f t="shared" si="10"/>
        <v>#DIV/0!</v>
      </c>
      <c r="J30" s="3" t="e">
        <f t="shared" si="11"/>
        <v>#DIV/0!</v>
      </c>
      <c r="K30" s="3"/>
      <c r="L30" s="3"/>
      <c r="M30" s="2"/>
      <c r="N30" s="2"/>
      <c r="O30" s="3"/>
      <c r="P30" s="3"/>
    </row>
    <row r="31" spans="1:16">
      <c r="A31" s="2" t="s">
        <v>40</v>
      </c>
      <c r="B31" s="2" t="s">
        <v>49</v>
      </c>
      <c r="C31" s="2">
        <v>17</v>
      </c>
      <c r="D31" s="2">
        <v>13</v>
      </c>
      <c r="E31" s="2">
        <v>1</v>
      </c>
      <c r="F31" s="2">
        <v>1</v>
      </c>
      <c r="G31" s="2">
        <v>2</v>
      </c>
      <c r="H31" s="2">
        <v>9</v>
      </c>
      <c r="I31" s="3">
        <f t="shared" si="10"/>
        <v>15.384615384615385</v>
      </c>
      <c r="J31" s="3">
        <f t="shared" si="11"/>
        <v>30.76923076923077</v>
      </c>
      <c r="K31" s="3"/>
      <c r="L31" s="3"/>
      <c r="M31" s="2"/>
      <c r="N31" s="2"/>
      <c r="O31" s="3"/>
      <c r="P31" s="3"/>
    </row>
    <row r="32" spans="1:16">
      <c r="A32" s="2" t="s">
        <v>41</v>
      </c>
      <c r="B32" s="2" t="s">
        <v>50</v>
      </c>
      <c r="C32" s="2">
        <v>15</v>
      </c>
      <c r="D32" s="2">
        <v>15</v>
      </c>
      <c r="E32" s="2">
        <v>4</v>
      </c>
      <c r="F32" s="2">
        <v>2</v>
      </c>
      <c r="G32" s="2">
        <v>6</v>
      </c>
      <c r="H32" s="2">
        <v>3</v>
      </c>
      <c r="I32" s="3">
        <f t="shared" si="10"/>
        <v>40</v>
      </c>
      <c r="J32" s="3">
        <f t="shared" si="11"/>
        <v>80</v>
      </c>
      <c r="K32" s="3"/>
      <c r="L32" s="3"/>
      <c r="M32" s="2"/>
      <c r="N32" s="2"/>
      <c r="O32" s="3"/>
      <c r="P32" s="3"/>
    </row>
    <row r="33" spans="1:16">
      <c r="A33" s="2" t="s">
        <v>42</v>
      </c>
      <c r="B33" s="2" t="s">
        <v>49</v>
      </c>
      <c r="C33" s="2">
        <v>18</v>
      </c>
      <c r="D33" s="2">
        <v>17</v>
      </c>
      <c r="E33" s="2">
        <v>1</v>
      </c>
      <c r="F33" s="2">
        <v>1</v>
      </c>
      <c r="G33" s="2">
        <v>6</v>
      </c>
      <c r="H33" s="2">
        <v>9</v>
      </c>
      <c r="I33" s="3">
        <f t="shared" si="10"/>
        <v>11.764705882352942</v>
      </c>
      <c r="J33" s="3">
        <f t="shared" si="11"/>
        <v>47.058823529411768</v>
      </c>
      <c r="K33" s="3"/>
      <c r="L33" s="3"/>
      <c r="M33" s="2"/>
      <c r="N33" s="2"/>
      <c r="O33" s="3"/>
      <c r="P33" s="3"/>
    </row>
    <row r="34" spans="1:16">
      <c r="A34" s="2" t="s">
        <v>43</v>
      </c>
      <c r="B34" s="2"/>
      <c r="C34" s="5">
        <f t="shared" ref="C34:H34" si="18">SUM(C31:C33)</f>
        <v>50</v>
      </c>
      <c r="D34" s="5">
        <f t="shared" si="18"/>
        <v>45</v>
      </c>
      <c r="E34" s="5">
        <f t="shared" si="18"/>
        <v>6</v>
      </c>
      <c r="F34" s="5">
        <f t="shared" si="18"/>
        <v>4</v>
      </c>
      <c r="G34" s="5">
        <f t="shared" si="18"/>
        <v>14</v>
      </c>
      <c r="H34" s="5">
        <f t="shared" si="18"/>
        <v>21</v>
      </c>
      <c r="I34" s="6">
        <f t="shared" ref="I34" si="19">(E34+F34)*100/D34</f>
        <v>22.222222222222221</v>
      </c>
      <c r="J34" s="6">
        <f t="shared" ref="J34" si="20">(E34+F34+G34)*100/D34</f>
        <v>53.333333333333336</v>
      </c>
      <c r="K34" s="3"/>
      <c r="L34" s="3"/>
      <c r="M34" s="2"/>
      <c r="N34" s="2"/>
      <c r="O34" s="3"/>
      <c r="P34" s="3"/>
    </row>
    <row r="35" spans="1:16">
      <c r="A35" s="2"/>
      <c r="B35" s="2"/>
      <c r="C35" s="2"/>
      <c r="D35" s="2"/>
      <c r="E35" s="2"/>
      <c r="F35" s="2"/>
      <c r="G35" s="2"/>
      <c r="H35" s="2"/>
      <c r="I35" s="3"/>
      <c r="J35" s="3"/>
      <c r="K35" s="3"/>
      <c r="L35" s="3"/>
      <c r="M35" s="2"/>
      <c r="N35" s="2"/>
      <c r="O35" s="3"/>
      <c r="P35" s="3"/>
    </row>
    <row r="36" spans="1:16">
      <c r="A36" s="2" t="s">
        <v>44</v>
      </c>
      <c r="B36" s="2" t="s">
        <v>48</v>
      </c>
      <c r="C36" s="2">
        <v>13</v>
      </c>
      <c r="D36" s="2">
        <v>13</v>
      </c>
      <c r="E36" s="2">
        <v>0</v>
      </c>
      <c r="F36" s="2">
        <v>1</v>
      </c>
      <c r="G36" s="2">
        <v>7</v>
      </c>
      <c r="H36" s="2">
        <v>5</v>
      </c>
      <c r="I36" s="3">
        <f t="shared" si="10"/>
        <v>7.6923076923076925</v>
      </c>
      <c r="J36" s="3">
        <f t="shared" si="11"/>
        <v>61.53846153846154</v>
      </c>
      <c r="K36" s="3"/>
      <c r="L36" s="3"/>
      <c r="M36" s="2"/>
      <c r="N36" s="2"/>
      <c r="O36" s="3"/>
      <c r="P36" s="3"/>
    </row>
    <row r="37" spans="1:16">
      <c r="A37" s="2" t="s">
        <v>45</v>
      </c>
      <c r="B37" s="2" t="s">
        <v>49</v>
      </c>
      <c r="C37" s="2">
        <v>19</v>
      </c>
      <c r="D37" s="2">
        <v>15</v>
      </c>
      <c r="E37" s="2">
        <v>0</v>
      </c>
      <c r="F37" s="2">
        <v>2</v>
      </c>
      <c r="G37" s="2">
        <v>6</v>
      </c>
      <c r="H37" s="2">
        <v>7</v>
      </c>
      <c r="I37" s="3">
        <f t="shared" si="10"/>
        <v>13.333333333333334</v>
      </c>
      <c r="J37" s="3">
        <f t="shared" si="11"/>
        <v>53.333333333333336</v>
      </c>
      <c r="K37" s="3"/>
      <c r="L37" s="3"/>
      <c r="M37" s="2"/>
      <c r="N37" s="2"/>
      <c r="O37" s="3"/>
      <c r="P37" s="3"/>
    </row>
    <row r="38" spans="1:16">
      <c r="A38" s="2" t="s">
        <v>46</v>
      </c>
      <c r="B38" s="2"/>
      <c r="C38" s="5">
        <f t="shared" ref="C38" si="21">SUM(C36:C37)</f>
        <v>32</v>
      </c>
      <c r="D38" s="5">
        <f t="shared" ref="D38:H38" si="22">SUM(D36:D37)</f>
        <v>28</v>
      </c>
      <c r="E38" s="5">
        <f t="shared" si="22"/>
        <v>0</v>
      </c>
      <c r="F38" s="5">
        <f t="shared" si="22"/>
        <v>3</v>
      </c>
      <c r="G38" s="5">
        <f t="shared" si="22"/>
        <v>13</v>
      </c>
      <c r="H38" s="5">
        <f t="shared" si="22"/>
        <v>12</v>
      </c>
      <c r="I38" s="6">
        <f t="shared" si="10"/>
        <v>10.714285714285714</v>
      </c>
      <c r="J38" s="6">
        <f t="shared" si="11"/>
        <v>57.142857142857146</v>
      </c>
      <c r="K38" s="3"/>
      <c r="L38" s="3"/>
      <c r="M38" s="2"/>
      <c r="N38" s="2"/>
      <c r="O38" s="3"/>
      <c r="P38" s="3"/>
    </row>
    <row r="39" spans="1:16">
      <c r="A39" s="2"/>
      <c r="B39" s="2"/>
      <c r="C39" s="2"/>
      <c r="D39" s="2"/>
      <c r="E39" s="2"/>
      <c r="F39" s="2"/>
      <c r="G39" s="2"/>
      <c r="H39" s="2"/>
      <c r="I39" s="3"/>
      <c r="J39" s="3"/>
      <c r="K39" s="3"/>
      <c r="L39" s="3"/>
      <c r="M39" s="2"/>
      <c r="N39" s="2"/>
      <c r="O39" s="3"/>
      <c r="P39" s="3"/>
    </row>
    <row r="40" spans="1:16">
      <c r="A40" s="2" t="s">
        <v>52</v>
      </c>
      <c r="B40" s="2" t="s">
        <v>50</v>
      </c>
      <c r="C40" s="2">
        <v>20</v>
      </c>
      <c r="D40" s="2">
        <v>19</v>
      </c>
      <c r="E40" s="2">
        <v>0</v>
      </c>
      <c r="F40" s="2">
        <v>3</v>
      </c>
      <c r="G40" s="2">
        <v>13</v>
      </c>
      <c r="H40" s="2">
        <v>3</v>
      </c>
      <c r="I40" s="3">
        <f t="shared" ref="I40:I42" si="23">(E40+F40)*100/D40</f>
        <v>15.789473684210526</v>
      </c>
      <c r="J40" s="3">
        <f t="shared" ref="J40:J43" si="24">(E40+F40+G40)*100/D40</f>
        <v>84.21052631578948</v>
      </c>
      <c r="K40" s="3"/>
      <c r="L40" s="3"/>
      <c r="M40" s="2"/>
      <c r="N40" s="2"/>
      <c r="O40" s="3"/>
      <c r="P40" s="3"/>
    </row>
    <row r="41" spans="1:16">
      <c r="A41" s="2" t="s">
        <v>53</v>
      </c>
      <c r="B41" s="2" t="s">
        <v>48</v>
      </c>
      <c r="C41" s="2">
        <v>17</v>
      </c>
      <c r="D41" s="2">
        <v>16</v>
      </c>
      <c r="E41" s="2">
        <v>3</v>
      </c>
      <c r="F41" s="2">
        <v>2</v>
      </c>
      <c r="G41" s="2">
        <v>8</v>
      </c>
      <c r="H41" s="2">
        <v>3</v>
      </c>
      <c r="I41" s="3">
        <f t="shared" si="23"/>
        <v>31.25</v>
      </c>
      <c r="J41" s="3">
        <f t="shared" si="24"/>
        <v>81.25</v>
      </c>
      <c r="K41" s="3"/>
      <c r="L41" s="3"/>
      <c r="M41" s="2"/>
      <c r="N41" s="2"/>
      <c r="O41" s="3"/>
      <c r="P41" s="3"/>
    </row>
    <row r="42" spans="1:16">
      <c r="A42" s="2" t="s">
        <v>54</v>
      </c>
      <c r="B42" s="2" t="s">
        <v>48</v>
      </c>
      <c r="C42" s="2">
        <v>13</v>
      </c>
      <c r="D42" s="2">
        <v>12</v>
      </c>
      <c r="E42" s="2">
        <v>1</v>
      </c>
      <c r="F42" s="2">
        <v>0</v>
      </c>
      <c r="G42" s="2">
        <v>4</v>
      </c>
      <c r="H42" s="2">
        <v>7</v>
      </c>
      <c r="I42" s="3">
        <f t="shared" si="23"/>
        <v>8.3333333333333339</v>
      </c>
      <c r="J42" s="3">
        <f t="shared" si="24"/>
        <v>41.666666666666664</v>
      </c>
      <c r="K42" s="3"/>
      <c r="L42" s="3"/>
      <c r="M42" s="2"/>
      <c r="N42" s="2"/>
      <c r="O42" s="3"/>
      <c r="P42" s="3"/>
    </row>
    <row r="43" spans="1:16">
      <c r="A43" s="2"/>
      <c r="B43" s="2"/>
      <c r="C43" s="5">
        <f t="shared" ref="C43:H43" si="25">SUM(C40:C42)</f>
        <v>50</v>
      </c>
      <c r="D43" s="5">
        <f t="shared" si="25"/>
        <v>47</v>
      </c>
      <c r="E43" s="5">
        <f t="shared" si="25"/>
        <v>4</v>
      </c>
      <c r="F43" s="5">
        <f t="shared" si="25"/>
        <v>5</v>
      </c>
      <c r="G43" s="5">
        <f t="shared" si="25"/>
        <v>25</v>
      </c>
      <c r="H43" s="5">
        <f t="shared" si="25"/>
        <v>13</v>
      </c>
      <c r="I43" s="6">
        <f t="shared" si="10"/>
        <v>19.148936170212767</v>
      </c>
      <c r="J43" s="3">
        <f t="shared" si="24"/>
        <v>72.340425531914889</v>
      </c>
      <c r="K43" s="3"/>
      <c r="L43" s="3"/>
      <c r="M43" s="2"/>
      <c r="N43" s="2"/>
      <c r="O43" s="3"/>
      <c r="P43" s="3"/>
    </row>
    <row r="44" spans="1:16">
      <c r="A44" s="2"/>
      <c r="B44" s="2"/>
      <c r="C44" s="2"/>
      <c r="D44" s="2"/>
      <c r="E44" s="2"/>
      <c r="F44" s="2"/>
      <c r="G44" s="2"/>
      <c r="H44" s="2"/>
      <c r="I44" s="3"/>
      <c r="J44" s="3"/>
      <c r="K44" s="3"/>
      <c r="L44" s="3"/>
      <c r="M44" s="2"/>
      <c r="N44" s="2"/>
      <c r="O44" s="3"/>
      <c r="P44" s="3"/>
    </row>
    <row r="45" spans="1:16">
      <c r="A45" s="2" t="s">
        <v>47</v>
      </c>
      <c r="B45" s="2" t="s">
        <v>48</v>
      </c>
      <c r="C45" s="5">
        <v>15</v>
      </c>
      <c r="D45" s="5">
        <v>15</v>
      </c>
      <c r="E45" s="5">
        <v>0</v>
      </c>
      <c r="F45" s="5">
        <v>4</v>
      </c>
      <c r="G45" s="5">
        <v>6</v>
      </c>
      <c r="H45" s="5">
        <v>2</v>
      </c>
      <c r="I45" s="6">
        <f t="shared" si="10"/>
        <v>26.666666666666668</v>
      </c>
      <c r="J45" s="6">
        <f t="shared" si="11"/>
        <v>66.666666666666671</v>
      </c>
      <c r="K45" s="3"/>
      <c r="L45" s="3"/>
      <c r="M45" s="2"/>
      <c r="N45" s="2"/>
      <c r="O45" s="3"/>
      <c r="P45" s="3"/>
    </row>
    <row r="46" spans="1:16">
      <c r="A46" s="2" t="s">
        <v>55</v>
      </c>
      <c r="B46" s="2" t="s">
        <v>50</v>
      </c>
      <c r="C46" s="5">
        <v>5</v>
      </c>
      <c r="D46" s="5">
        <v>4</v>
      </c>
      <c r="E46" s="5"/>
      <c r="F46" s="5"/>
      <c r="G46" s="5">
        <v>2</v>
      </c>
      <c r="H46" s="5">
        <v>2</v>
      </c>
      <c r="I46" s="3">
        <f t="shared" si="10"/>
        <v>0</v>
      </c>
      <c r="J46" s="3">
        <f t="shared" si="11"/>
        <v>50</v>
      </c>
      <c r="K46" s="3"/>
      <c r="L46" s="3"/>
      <c r="M46" s="2"/>
      <c r="N46" s="2"/>
      <c r="O46" s="3"/>
      <c r="P46" s="3"/>
    </row>
    <row r="47" spans="1:16">
      <c r="A47" s="2"/>
      <c r="B47" s="2"/>
      <c r="C47" s="2"/>
      <c r="D47" s="2">
        <v>371</v>
      </c>
      <c r="E47" s="2">
        <v>66</v>
      </c>
      <c r="F47" s="2">
        <v>88</v>
      </c>
      <c r="G47" s="2">
        <v>123</v>
      </c>
      <c r="H47" s="2">
        <v>126</v>
      </c>
      <c r="I47" s="3">
        <f t="shared" si="10"/>
        <v>41.509433962264154</v>
      </c>
      <c r="J47" s="3">
        <f t="shared" si="11"/>
        <v>74.66307277628033</v>
      </c>
      <c r="K47" s="3"/>
      <c r="L47" s="3"/>
      <c r="M47" s="2"/>
      <c r="N47" s="2"/>
      <c r="O47" s="3"/>
      <c r="P47" s="3"/>
    </row>
  </sheetData>
  <mergeCells count="12">
    <mergeCell ref="J3:J4"/>
    <mergeCell ref="K3:P3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FizKab4</dc:creator>
  <cp:lastModifiedBy>FizKab4</cp:lastModifiedBy>
  <cp:lastPrinted>2021-03-25T06:31:01Z</cp:lastPrinted>
  <dcterms:created xsi:type="dcterms:W3CDTF">2020-12-22T05:15:32Z</dcterms:created>
  <dcterms:modified xsi:type="dcterms:W3CDTF">2021-03-25T06:27:50Z</dcterms:modified>
</cp:coreProperties>
</file>